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.lisbonne\Documents\00-TRAVAIL\01-marchés\MARSEILLE\DAF_2025_000956 ESID 25 187-188_ASSAINISSSEMENT AEP MRS\01 - ELABORATION RC ET DCE\ESID - 25 187\ESID - 25 187\"/>
    </mc:Choice>
  </mc:AlternateContent>
  <bookViews>
    <workbookView xWindow="0" yWindow="0" windowWidth="20490" windowHeight="7020" activeTab="3"/>
  </bookViews>
  <sheets>
    <sheet name="DE_Page de garde" sheetId="4" r:id="rId1"/>
    <sheet name="DE_F1_F2_F3" sheetId="5" r:id="rId2"/>
    <sheet name="DE_Correctif" sheetId="6" r:id="rId3"/>
    <sheet name="Offre" sheetId="8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6" l="1"/>
  <c r="E15" i="5" l="1"/>
  <c r="C6" i="8"/>
  <c r="A1" i="8"/>
  <c r="A1" i="6"/>
  <c r="A1" i="5"/>
</calcChain>
</file>

<file path=xl/comments1.xml><?xml version="1.0" encoding="utf-8"?>
<comments xmlns="http://schemas.openxmlformats.org/spreadsheetml/2006/main">
  <authors>
    <author>DOMINIQUE Sophie IPMI</author>
  </authors>
  <commentList>
    <comment ref="D7" authorId="0" shapeId="0">
      <text>
        <r>
          <rPr>
            <b/>
            <sz val="9"/>
            <color indexed="81"/>
            <rFont val="Tahoma"/>
            <family val="2"/>
          </rPr>
          <t>DOMINIQUE Sophie IPMI:</t>
        </r>
        <r>
          <rPr>
            <sz val="9"/>
            <color indexed="81"/>
            <rFont val="Tahoma"/>
            <family val="2"/>
          </rPr>
          <t xml:space="preserve">
Utiliser le fichier "</t>
        </r>
        <r>
          <rPr>
            <b/>
            <sz val="9"/>
            <color indexed="81"/>
            <rFont val="Tahoma"/>
            <family val="2"/>
          </rPr>
          <t>Estimation DE_correctif.xls</t>
        </r>
        <r>
          <rPr>
            <sz val="9"/>
            <color indexed="81"/>
            <rFont val="Tahoma"/>
            <family val="2"/>
          </rPr>
          <t>" pour renseigner les quantités.</t>
        </r>
      </text>
    </comment>
  </commentList>
</comments>
</file>

<file path=xl/sharedStrings.xml><?xml version="1.0" encoding="utf-8"?>
<sst xmlns="http://schemas.openxmlformats.org/spreadsheetml/2006/main" count="77" uniqueCount="63">
  <si>
    <t>Détail Estimatif
DE</t>
  </si>
  <si>
    <t>Quantités estimées sur toute la durée de l’accord-cadre</t>
  </si>
  <si>
    <t>N° Prix</t>
  </si>
  <si>
    <t>Descriptif</t>
  </si>
  <si>
    <t>Prix unitaire
(€ HT)</t>
  </si>
  <si>
    <t>Quantité</t>
  </si>
  <si>
    <t>Total
(€ HT)</t>
  </si>
  <si>
    <t>F1</t>
  </si>
  <si>
    <t>Phase de démarrage</t>
  </si>
  <si>
    <r>
      <t>F2</t>
    </r>
    <r>
      <rPr>
        <vertAlign val="subscript"/>
        <sz val="11"/>
        <color theme="8" tint="-0.249977111117893"/>
        <rFont val="Marianne"/>
        <family val="3"/>
      </rPr>
      <t>annuel</t>
    </r>
  </si>
  <si>
    <t>Prestation  annualisée d'exploitation et de maintenance préventive et corrective</t>
  </si>
  <si>
    <t>F3</t>
  </si>
  <si>
    <t xml:space="preserve">Phase de fin de marché </t>
  </si>
  <si>
    <t>GTP</t>
  </si>
  <si>
    <t xml:space="preserve">Recensement ou la mise à jour sur fichier pivot </t>
  </si>
  <si>
    <t>INV</t>
  </si>
  <si>
    <t>Remise à jour du dossier d'inventaire des équipements (en cours de marché)</t>
  </si>
  <si>
    <r>
      <t>GER</t>
    </r>
    <r>
      <rPr>
        <vertAlign val="subscript"/>
        <sz val="11"/>
        <color theme="8" tint="-0.249977111117893"/>
        <rFont val="Marianne"/>
        <family val="3"/>
      </rPr>
      <t>prog</t>
    </r>
  </si>
  <si>
    <t xml:space="preserve">Elaboration du plan de GROS ENTRETIEN RENOUVELLEMENT sur 10 ans </t>
  </si>
  <si>
    <r>
      <t>GER</t>
    </r>
    <r>
      <rPr>
        <vertAlign val="subscript"/>
        <sz val="11"/>
        <color theme="8" tint="-0.249977111117893"/>
        <rFont val="Marianne"/>
        <family val="3"/>
      </rPr>
      <t>actu</t>
    </r>
  </si>
  <si>
    <t>Actualisation du plan de GROS ENTRETIEN RENOUVELLEMENT sur 10 ans</t>
  </si>
  <si>
    <t>Montant total des prestations</t>
  </si>
  <si>
    <t>C</t>
  </si>
  <si>
    <t>Coefficient majorateur de l’entreprise à appliquer sur le prix sec HT des pièces</t>
  </si>
  <si>
    <r>
      <t>Houv</t>
    </r>
    <r>
      <rPr>
        <vertAlign val="subscript"/>
        <sz val="11"/>
        <color theme="8" tint="-0.249977111117893"/>
        <rFont val="Marianne"/>
        <family val="3"/>
      </rPr>
      <t>HO</t>
    </r>
  </si>
  <si>
    <t>Heure de main d’œuvre ouvrier et technicien en heures ouvrées</t>
  </si>
  <si>
    <r>
      <t>Houv</t>
    </r>
    <r>
      <rPr>
        <vertAlign val="subscript"/>
        <sz val="11"/>
        <color theme="8" tint="-0.249977111117893"/>
        <rFont val="Marianne"/>
        <family val="3"/>
      </rPr>
      <t>HNO</t>
    </r>
  </si>
  <si>
    <t>Heure de main d’œuvre ouvrier et technicien, en heures non ouvrées</t>
  </si>
  <si>
    <r>
      <t>Hing</t>
    </r>
    <r>
      <rPr>
        <vertAlign val="subscript"/>
        <sz val="11"/>
        <color theme="8" tint="-0.249977111117893"/>
        <rFont val="Marianne"/>
        <family val="3"/>
      </rPr>
      <t>HO</t>
    </r>
  </si>
  <si>
    <t>Heure de main d’œuvre ingénieur, en heures ouvrées</t>
  </si>
  <si>
    <r>
      <t>Hing</t>
    </r>
    <r>
      <rPr>
        <vertAlign val="subscript"/>
        <sz val="11"/>
        <color theme="8" tint="-0.249977111117893"/>
        <rFont val="Marianne"/>
        <family val="3"/>
      </rPr>
      <t>HNO</t>
    </r>
  </si>
  <si>
    <t>Heure de main d’œuvre ingénieur, en heures non ouvrées</t>
  </si>
  <si>
    <t>ID</t>
  </si>
  <si>
    <t>Indemnité de déplacement</t>
  </si>
  <si>
    <t>Montant total des bons de commande pour le correctif supérieur au seuil</t>
  </si>
  <si>
    <t>Montant de l'offre</t>
  </si>
  <si>
    <t>Trvx 1</t>
  </si>
  <si>
    <t>Trvx 2</t>
  </si>
  <si>
    <t>Trvx 3</t>
  </si>
  <si>
    <t>Trvx 4</t>
  </si>
  <si>
    <t>Trvx 5</t>
  </si>
  <si>
    <t>Trvx 6</t>
  </si>
  <si>
    <t>Trvx 7</t>
  </si>
  <si>
    <t>Trvx 8</t>
  </si>
  <si>
    <t>Trvx 9</t>
  </si>
  <si>
    <t>Passage caméra vidéo dans les canalisations supérieures ou égales à 100 mm, intervention d'une durée de 4 heures, rendu d'un rapport écrit et des vidéos sur clef USB</t>
  </si>
  <si>
    <t>Passage caméra vidéo dans les canalisations strictement inférieures à 100 mm, intervention d'une durée de 4 heures, rendu d'un rapport écrit et des vidéos sur clef USB</t>
  </si>
  <si>
    <t>* BSD = Bordereau de suivi des déchets à remettre au personnel de l'USID à l'issue de l'intervention</t>
  </si>
  <si>
    <t>Le prix comprend :</t>
  </si>
  <si>
    <t>Déplacement et immobilisation du véhicule</t>
  </si>
  <si>
    <t>Cout de la main d'oeuvre</t>
  </si>
  <si>
    <t>Matériel necessaire à l'opération</t>
  </si>
  <si>
    <t>L'évacuation et le traitement des déchets suite aux opérations de pompage et de vidange</t>
  </si>
  <si>
    <t>Intervention de 4 heures maximum pour le débouchage des réseaux d'eaux usées ou d'eaux pluviales à l'intérieur des bâtiments</t>
  </si>
  <si>
    <t>Intervention de 4 heures maximum pour l'hydrocurage préventif des réseaux d'eaux usées avec pompage (fourniture d'un BSD*)</t>
  </si>
  <si>
    <t>Intervention de 4 heures maximum pour l'hydrocurage préventif d'un réseau pluvial avec pompage (fourniture d'un BSD*)</t>
  </si>
  <si>
    <t>Intervention de 4 heures  maximum pour la vidange et le nettoyage d'un bac à graisse (fourniture d'un BSD*)</t>
  </si>
  <si>
    <t>Intervention de 4 heures  maximum pour la vidange et le nettoyage d'un séparateur à hydrocarbures (fourniture d'un BSD*)</t>
  </si>
  <si>
    <t>Intervention de 4 heures maximum pour la vidange et le nettoyage d'une fosse septique, d'une fosse toutes eaux, d'une microstation d'épuration, d'un filtre compact ou de sanitaires autonomes (fourniture d'un BSD*)</t>
  </si>
  <si>
    <t>Intervention de 4 heures maximum pour la vidange et le nettoyage d'un poste de relevage d'eaux usées ou d'eaux pluviales (fourniture d'un BSD*)</t>
  </si>
  <si>
    <r>
      <t>Bons de commande ponctuels : Prestations de maintenance corrective lorsque le prix total des fournitures et des pièces nécessaires à la réparation est strictement supérieur à 500</t>
    </r>
    <r>
      <rPr>
        <sz val="11"/>
        <color theme="1"/>
        <rFont val="Marianne"/>
        <family val="3"/>
      </rPr>
      <t xml:space="preserve"> euros HT en prix sec</t>
    </r>
  </si>
  <si>
    <t>1</t>
  </si>
  <si>
    <t xml:space="preserve">Objet du marché
MAINTENANCE PREVENTIVE ET CORRECTIVE DES INSTALLATIONS  D’ASSAINISSEMENT POUR L’ENSEMBLE DES SITES DE LA BASE DE DEFENSE DE 
MARSEILLE – AUBAGNE
LOT 1 : maintenance des installations d’assainissement pour l’ensemble des sites de la base de Défense Marseille – Aubagne.
Département(s) concerné(s) : Bouches du Rhône (13) et Var (83)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</si>
</sst>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5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1"/>
      <name val="Marianne"/>
      <family val="3"/>
    </font>
    <font>
      <sz val="22"/>
      <color theme="8" tint="-0.249977111117893"/>
      <name val="Marianne"/>
      <family val="3"/>
    </font>
    <font>
      <sz val="11"/>
      <color theme="8" tint="-0.249977111117893"/>
      <name val="Marianne ExtraBold"/>
      <family val="3"/>
    </font>
    <font>
      <sz val="12"/>
      <color theme="8" tint="-0.249977111117893"/>
      <name val="Marianne ExtraBold"/>
      <family val="3"/>
    </font>
    <font>
      <sz val="14"/>
      <color theme="8" tint="-0.249977111117893"/>
      <name val="Marianne ExtraBold"/>
      <family val="3"/>
    </font>
    <font>
      <sz val="11"/>
      <color theme="8" tint="-0.249977111117893"/>
      <name val="Marianne"/>
      <family val="3"/>
    </font>
    <font>
      <vertAlign val="subscript"/>
      <sz val="11"/>
      <color theme="8" tint="-0.249977111117893"/>
      <name val="Marianne"/>
      <family val="3"/>
    </font>
    <font>
      <sz val="9"/>
      <color theme="8" tint="-0.249977111117893"/>
      <name val="Marianne"/>
      <family val="3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Marianne ExtraBold"/>
      <family val="3"/>
    </font>
    <font>
      <sz val="11"/>
      <color theme="8" tint="-0.249977111117893"/>
      <name val="Century Gothic"/>
      <family val="2"/>
      <scheme val="minor"/>
    </font>
    <font>
      <sz val="11"/>
      <color theme="3" tint="-0.249977111117893"/>
      <name val="Marianne"/>
      <family val="3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/>
      <bottom/>
      <diagonal/>
    </border>
    <border>
      <left style="medium">
        <color theme="8" tint="-0.249977111117893"/>
      </left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/>
      <diagonal/>
    </border>
    <border>
      <left style="thin">
        <color theme="8" tint="-0.249977111117893"/>
      </left>
      <right/>
      <top style="thin">
        <color theme="8" tint="-0.249977111117893"/>
      </top>
      <bottom style="thin">
        <color theme="8" tint="-0.249977111117893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/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44" fontId="7" fillId="0" borderId="1" xfId="1" applyFont="1" applyBorder="1" applyAlignment="1">
      <alignment horizontal="center" vertical="center"/>
    </xf>
    <xf numFmtId="0" fontId="7" fillId="0" borderId="3" xfId="1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44" fontId="7" fillId="0" borderId="3" xfId="1" applyFont="1" applyBorder="1" applyAlignment="1">
      <alignment vertical="center"/>
    </xf>
    <xf numFmtId="44" fontId="7" fillId="0" borderId="3" xfId="1" applyFont="1" applyBorder="1"/>
    <xf numFmtId="44" fontId="7" fillId="0" borderId="2" xfId="1" applyFont="1" applyBorder="1"/>
    <xf numFmtId="44" fontId="5" fillId="0" borderId="5" xfId="1" applyFont="1" applyBorder="1" applyAlignment="1">
      <alignment vertical="center"/>
    </xf>
    <xf numFmtId="44" fontId="12" fillId="0" borderId="5" xfId="0" applyNumberFormat="1" applyFont="1" applyBorder="1"/>
    <xf numFmtId="0" fontId="13" fillId="0" borderId="0" xfId="0" applyFont="1"/>
    <xf numFmtId="44" fontId="6" fillId="2" borderId="9" xfId="0" applyNumberFormat="1" applyFont="1" applyFill="1" applyBorder="1"/>
    <xf numFmtId="44" fontId="7" fillId="0" borderId="1" xfId="1" applyFont="1" applyBorder="1"/>
    <xf numFmtId="0" fontId="0" fillId="0" borderId="0" xfId="0" applyAlignment="1">
      <alignment horizontal="center" vertical="center"/>
    </xf>
    <xf numFmtId="0" fontId="7" fillId="0" borderId="0" xfId="0" applyFont="1" applyBorder="1" applyAlignment="1">
      <alignment vertical="center"/>
    </xf>
    <xf numFmtId="44" fontId="14" fillId="0" borderId="1" xfId="1" applyFont="1" applyBorder="1" applyAlignment="1">
      <alignment horizontal="center" vertical="center"/>
    </xf>
    <xf numFmtId="0" fontId="14" fillId="0" borderId="0" xfId="0" applyFont="1" applyBorder="1" applyAlignment="1">
      <alignment vertical="center" wrapText="1"/>
    </xf>
    <xf numFmtId="44" fontId="14" fillId="0" borderId="0" xfId="1" applyFont="1" applyBorder="1" applyAlignment="1">
      <alignment horizontal="center" vertical="center"/>
    </xf>
    <xf numFmtId="44" fontId="7" fillId="0" borderId="10" xfId="1" applyFont="1" applyBorder="1"/>
    <xf numFmtId="0" fontId="0" fillId="0" borderId="1" xfId="0" applyBorder="1"/>
    <xf numFmtId="3" fontId="7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center" vertical="center"/>
    </xf>
    <xf numFmtId="164" fontId="7" fillId="0" borderId="0" xfId="1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207433</xdr:colOff>
      <xdr:row>25</xdr:row>
      <xdr:rowOff>141817</xdr:rowOff>
    </xdr:from>
    <xdr:to>
      <xdr:col>2</xdr:col>
      <xdr:colOff>749088</xdr:colOff>
      <xdr:row>29</xdr:row>
      <xdr:rowOff>211666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883"/>
        <a:stretch/>
      </xdr:blipFill>
      <xdr:spPr bwMode="auto">
        <a:xfrm>
          <a:off x="207433" y="8883650"/>
          <a:ext cx="2256155" cy="91651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F4"/>
  <sheetViews>
    <sheetView view="pageLayout" zoomScale="90" zoomScaleNormal="100" zoomScalePageLayoutView="90" workbookViewId="0">
      <selection sqref="A1:F1"/>
    </sheetView>
  </sheetViews>
  <sheetFormatPr baseColWidth="10" defaultColWidth="11" defaultRowHeight="16.5" x14ac:dyDescent="0.3"/>
  <sheetData>
    <row r="1" spans="1:6" ht="66" customHeight="1" x14ac:dyDescent="0.3">
      <c r="A1" s="34" t="s">
        <v>0</v>
      </c>
      <c r="B1" s="34"/>
      <c r="C1" s="34"/>
      <c r="D1" s="34"/>
      <c r="E1" s="34"/>
      <c r="F1" s="34"/>
    </row>
    <row r="4" spans="1:6" ht="239.25" customHeight="1" x14ac:dyDescent="0.3">
      <c r="A4" s="35" t="s">
        <v>62</v>
      </c>
      <c r="B4" s="36"/>
      <c r="C4" s="36"/>
      <c r="D4" s="36"/>
      <c r="E4" s="36"/>
      <c r="F4" s="36"/>
    </row>
  </sheetData>
  <mergeCells count="2">
    <mergeCell ref="A1:F1"/>
    <mergeCell ref="A4:F4"/>
  </mergeCells>
  <printOptions heading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&amp;L&amp;"Marianne,Normal"N°projet : ESID 25 187&amp;C&amp;"Marianne,Normal"DE&amp;R&amp;"Marianne,Normal"N°DAF :  2025_000956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E25"/>
  <sheetViews>
    <sheetView view="pageLayout" topLeftCell="A13" zoomScale="90" zoomScaleNormal="100" zoomScalePageLayoutView="90" workbookViewId="0">
      <selection sqref="A1:E1"/>
    </sheetView>
  </sheetViews>
  <sheetFormatPr baseColWidth="10" defaultColWidth="11" defaultRowHeight="16.5" x14ac:dyDescent="0.3"/>
  <cols>
    <col min="1" max="1" width="8.5" customWidth="1"/>
    <col min="2" max="2" width="47.5" customWidth="1"/>
    <col min="3" max="3" width="22.75" customWidth="1"/>
    <col min="4" max="4" width="11.375" customWidth="1"/>
    <col min="5" max="5" width="24.625" customWidth="1"/>
  </cols>
  <sheetData>
    <row r="1" spans="1:5" s="9" customFormat="1" ht="177" customHeight="1" x14ac:dyDescent="0.3">
      <c r="A1" s="38" t="str">
        <f>'DE_Page de garde'!A4:F4</f>
        <v xml:space="preserve">Objet du marché
MAINTENANCE PREVENTIVE ET CORRECTIVE DES INSTALLATIONS  D’ASSAINISSEMENT POUR L’ENSEMBLE DES SITES DE LA BASE DE DEFENSE DE 
MARSEILLE – AUBAGNE
LOT 1 : maintenance des installations d’assainissement pour l’ensemble des sites de la base de Défense Marseille – Aubagne.
Département(s) concerné(s) : Bouches du Rhône (13) et Var (83)
</v>
      </c>
      <c r="B1" s="38"/>
      <c r="C1" s="38"/>
      <c r="D1" s="38"/>
      <c r="E1" s="38"/>
    </row>
    <row r="2" spans="1:5" x14ac:dyDescent="0.3">
      <c r="A2" s="1"/>
      <c r="B2" s="1"/>
      <c r="C2" s="1"/>
      <c r="D2" s="1"/>
    </row>
    <row r="3" spans="1:5" x14ac:dyDescent="0.3">
      <c r="A3" s="37" t="s">
        <v>1</v>
      </c>
      <c r="B3" s="37"/>
      <c r="C3" s="37"/>
      <c r="D3" s="37"/>
      <c r="E3" s="37"/>
    </row>
    <row r="4" spans="1:5" x14ac:dyDescent="0.3">
      <c r="A4" s="1"/>
      <c r="B4" s="1"/>
      <c r="C4" s="1"/>
      <c r="D4" s="1"/>
    </row>
    <row r="5" spans="1:5" x14ac:dyDescent="0.3">
      <c r="A5" s="1"/>
      <c r="B5" s="1"/>
      <c r="C5" s="1"/>
      <c r="D5" s="1"/>
    </row>
    <row r="6" spans="1:5" ht="38.25" customHeight="1" x14ac:dyDescent="0.3">
      <c r="A6" s="7" t="s">
        <v>2</v>
      </c>
      <c r="B6" s="7" t="s">
        <v>3</v>
      </c>
      <c r="C6" s="8" t="s">
        <v>4</v>
      </c>
      <c r="D6" s="8" t="s">
        <v>5</v>
      </c>
      <c r="E6" s="10" t="s">
        <v>6</v>
      </c>
    </row>
    <row r="7" spans="1:5" ht="42.75" customHeight="1" x14ac:dyDescent="0.3">
      <c r="A7" s="5" t="s">
        <v>7</v>
      </c>
      <c r="B7" s="6" t="s">
        <v>8</v>
      </c>
      <c r="C7" s="11"/>
      <c r="D7" s="12">
        <v>1</v>
      </c>
      <c r="E7" s="16"/>
    </row>
    <row r="8" spans="1:5" ht="42.75" customHeight="1" x14ac:dyDescent="0.3">
      <c r="A8" s="5" t="s">
        <v>9</v>
      </c>
      <c r="B8" s="6" t="s">
        <v>10</v>
      </c>
      <c r="C8" s="11"/>
      <c r="D8" s="12">
        <v>4</v>
      </c>
      <c r="E8" s="16"/>
    </row>
    <row r="9" spans="1:5" ht="42.75" customHeight="1" x14ac:dyDescent="0.3">
      <c r="A9" s="5" t="s">
        <v>11</v>
      </c>
      <c r="B9" s="6" t="s">
        <v>12</v>
      </c>
      <c r="C9" s="11"/>
      <c r="D9" s="12">
        <v>1</v>
      </c>
      <c r="E9" s="16"/>
    </row>
    <row r="10" spans="1:5" ht="42.75" customHeight="1" x14ac:dyDescent="0.3">
      <c r="A10" s="5" t="s">
        <v>13</v>
      </c>
      <c r="B10" s="6" t="s">
        <v>14</v>
      </c>
      <c r="C10" s="11"/>
      <c r="D10" s="12">
        <v>2</v>
      </c>
      <c r="E10" s="16"/>
    </row>
    <row r="11" spans="1:5" ht="42.75" customHeight="1" x14ac:dyDescent="0.3">
      <c r="A11" s="5" t="s">
        <v>15</v>
      </c>
      <c r="B11" s="6" t="s">
        <v>16</v>
      </c>
      <c r="C11" s="11"/>
      <c r="D11" s="12">
        <v>1</v>
      </c>
      <c r="E11" s="16"/>
    </row>
    <row r="12" spans="1:5" ht="42.75" customHeight="1" x14ac:dyDescent="0.3">
      <c r="A12" s="5" t="s">
        <v>17</v>
      </c>
      <c r="B12" s="6" t="s">
        <v>18</v>
      </c>
      <c r="C12" s="11"/>
      <c r="D12" s="12">
        <v>1</v>
      </c>
      <c r="E12" s="16"/>
    </row>
    <row r="13" spans="1:5" ht="42.75" customHeight="1" x14ac:dyDescent="0.3">
      <c r="A13" s="5" t="s">
        <v>19</v>
      </c>
      <c r="B13" s="6" t="s">
        <v>20</v>
      </c>
      <c r="C13" s="11"/>
      <c r="D13" s="12">
        <v>3</v>
      </c>
      <c r="E13" s="16"/>
    </row>
    <row r="14" spans="1:5" ht="17.25" thickBot="1" x14ac:dyDescent="0.35">
      <c r="A14" s="1"/>
      <c r="B14" s="1"/>
      <c r="C14" s="1"/>
      <c r="D14" s="1"/>
    </row>
    <row r="15" spans="1:5" ht="17.25" thickBot="1" x14ac:dyDescent="0.35">
      <c r="A15" s="1"/>
      <c r="B15" s="39" t="s">
        <v>21</v>
      </c>
      <c r="C15" s="39"/>
      <c r="D15" s="40"/>
      <c r="E15" s="18">
        <f>SUM(E7:E13)</f>
        <v>0</v>
      </c>
    </row>
    <row r="16" spans="1:5" x14ac:dyDescent="0.3">
      <c r="A16" s="13"/>
      <c r="B16" s="13"/>
      <c r="C16" s="13"/>
      <c r="D16" s="13"/>
    </row>
    <row r="17" spans="1:4" x14ac:dyDescent="0.3">
      <c r="A17" s="1"/>
      <c r="B17" s="1"/>
      <c r="C17" s="1"/>
      <c r="D17" s="1"/>
    </row>
    <row r="18" spans="1:4" x14ac:dyDescent="0.3">
      <c r="A18" s="1"/>
      <c r="B18" s="1"/>
      <c r="C18" s="1"/>
      <c r="D18" s="1"/>
    </row>
    <row r="19" spans="1:4" x14ac:dyDescent="0.3">
      <c r="A19" s="1"/>
      <c r="B19" s="1"/>
      <c r="C19" s="1"/>
      <c r="D19" s="1"/>
    </row>
    <row r="20" spans="1:4" x14ac:dyDescent="0.3">
      <c r="A20" s="1"/>
      <c r="B20" s="1"/>
      <c r="C20" s="1"/>
      <c r="D20" s="1"/>
    </row>
    <row r="21" spans="1:4" x14ac:dyDescent="0.3">
      <c r="A21" s="1"/>
      <c r="B21" s="1"/>
      <c r="C21" s="1"/>
      <c r="D21" s="1"/>
    </row>
    <row r="22" spans="1:4" x14ac:dyDescent="0.3">
      <c r="A22" s="1"/>
      <c r="B22" s="1"/>
      <c r="C22" s="1"/>
      <c r="D22" s="1"/>
    </row>
    <row r="23" spans="1:4" x14ac:dyDescent="0.3">
      <c r="A23" s="1"/>
      <c r="B23" s="1"/>
      <c r="C23" s="1"/>
      <c r="D23" s="1"/>
    </row>
    <row r="24" spans="1:4" x14ac:dyDescent="0.3">
      <c r="A24" s="1"/>
      <c r="B24" s="1"/>
      <c r="C24" s="1"/>
      <c r="D24" s="1"/>
    </row>
    <row r="25" spans="1:4" x14ac:dyDescent="0.3">
      <c r="A25" s="1"/>
      <c r="B25" s="1"/>
      <c r="C25" s="1"/>
      <c r="D25" s="1"/>
    </row>
  </sheetData>
  <mergeCells count="3">
    <mergeCell ref="A3:E3"/>
    <mergeCell ref="A1:E1"/>
    <mergeCell ref="B15:D15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25 187&amp;C&amp;"Marianne,Normal"DE&amp;R&amp;"Marianne,Normal"N°DAF :  2025_000956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6"/>
  <sheetViews>
    <sheetView view="pageLayout" topLeftCell="A28" zoomScale="90" zoomScaleNormal="100" zoomScalePageLayoutView="90" workbookViewId="0">
      <selection sqref="A1:E1"/>
    </sheetView>
  </sheetViews>
  <sheetFormatPr baseColWidth="10" defaultColWidth="11" defaultRowHeight="16.5" x14ac:dyDescent="0.3"/>
  <cols>
    <col min="1" max="1" width="10.125" customWidth="1"/>
    <col min="2" max="2" width="47.625" customWidth="1"/>
    <col min="3" max="3" width="22.625" customWidth="1"/>
    <col min="4" max="4" width="11" style="22"/>
    <col min="5" max="5" width="22.25" customWidth="1"/>
  </cols>
  <sheetData>
    <row r="1" spans="1:5" s="9" customFormat="1" ht="149.25" customHeight="1" x14ac:dyDescent="0.3">
      <c r="A1" s="38" t="str">
        <f>'DE_Page de garde'!A4:F4</f>
        <v xml:space="preserve">Objet du marché
MAINTENANCE PREVENTIVE ET CORRECTIVE DES INSTALLATIONS  D’ASSAINISSEMENT POUR L’ENSEMBLE DES SITES DE LA BASE DE DEFENSE DE 
MARSEILLE – AUBAGNE
LOT 1 : maintenance des installations d’assainissement pour l’ensemble des sites de la base de Défense Marseille – Aubagne.
Département(s) concerné(s) : Bouches du Rhône (13) et Var (83)
</v>
      </c>
      <c r="B1" s="38"/>
      <c r="C1" s="38"/>
      <c r="D1" s="38"/>
      <c r="E1" s="38"/>
    </row>
    <row r="2" spans="1:5" x14ac:dyDescent="0.3">
      <c r="A2" s="1"/>
      <c r="B2" s="1"/>
      <c r="C2" s="1"/>
    </row>
    <row r="3" spans="1:5" ht="48" customHeight="1" x14ac:dyDescent="0.3">
      <c r="A3" s="42" t="s">
        <v>60</v>
      </c>
      <c r="B3" s="42"/>
      <c r="C3" s="42"/>
      <c r="D3" s="42"/>
      <c r="E3" s="42"/>
    </row>
    <row r="4" spans="1:5" x14ac:dyDescent="0.3">
      <c r="A4" s="37" t="s">
        <v>1</v>
      </c>
      <c r="B4" s="37"/>
      <c r="C4" s="37"/>
      <c r="D4" s="37"/>
      <c r="E4" s="37"/>
    </row>
    <row r="5" spans="1:5" x14ac:dyDescent="0.3">
      <c r="A5" s="1"/>
      <c r="B5" s="1"/>
      <c r="C5" s="1"/>
    </row>
    <row r="6" spans="1:5" ht="38.25" customHeight="1" x14ac:dyDescent="0.3">
      <c r="A6" s="7" t="s">
        <v>2</v>
      </c>
      <c r="B6" s="7" t="s">
        <v>3</v>
      </c>
      <c r="C6" s="8" t="s">
        <v>4</v>
      </c>
      <c r="D6" s="10" t="s">
        <v>5</v>
      </c>
      <c r="E6" s="10" t="s">
        <v>6</v>
      </c>
    </row>
    <row r="7" spans="1:5" ht="42.75" customHeight="1" x14ac:dyDescent="0.3">
      <c r="A7" s="5" t="s">
        <v>22</v>
      </c>
      <c r="B7" s="6" t="s">
        <v>23</v>
      </c>
      <c r="C7" s="14"/>
      <c r="D7" s="29">
        <v>142336</v>
      </c>
      <c r="E7" s="16"/>
    </row>
    <row r="8" spans="1:5" ht="42.75" customHeight="1" x14ac:dyDescent="0.3">
      <c r="A8" s="5" t="s">
        <v>24</v>
      </c>
      <c r="B8" s="6" t="s">
        <v>25</v>
      </c>
      <c r="C8" s="14"/>
      <c r="D8" s="29">
        <v>3561</v>
      </c>
      <c r="E8" s="16"/>
    </row>
    <row r="9" spans="1:5" ht="42.75" customHeight="1" x14ac:dyDescent="0.3">
      <c r="A9" s="5" t="s">
        <v>26</v>
      </c>
      <c r="B9" s="6" t="s">
        <v>27</v>
      </c>
      <c r="C9" s="14"/>
      <c r="D9" s="30">
        <v>223</v>
      </c>
      <c r="E9" s="16"/>
    </row>
    <row r="10" spans="1:5" ht="42.75" customHeight="1" x14ac:dyDescent="0.3">
      <c r="A10" s="5" t="s">
        <v>28</v>
      </c>
      <c r="B10" s="6" t="s">
        <v>29</v>
      </c>
      <c r="C10" s="15"/>
      <c r="D10" s="30">
        <v>579</v>
      </c>
      <c r="E10" s="16"/>
    </row>
    <row r="11" spans="1:5" ht="42.75" customHeight="1" x14ac:dyDescent="0.3">
      <c r="A11" s="5" t="s">
        <v>30</v>
      </c>
      <c r="B11" s="6" t="s">
        <v>31</v>
      </c>
      <c r="C11" s="15"/>
      <c r="D11" s="30">
        <v>89</v>
      </c>
      <c r="E11" s="27"/>
    </row>
    <row r="12" spans="1:5" ht="42.75" customHeight="1" x14ac:dyDescent="0.3">
      <c r="A12" s="5" t="s">
        <v>32</v>
      </c>
      <c r="B12" s="6" t="s">
        <v>33</v>
      </c>
      <c r="C12" s="15"/>
      <c r="D12" s="33">
        <v>45</v>
      </c>
      <c r="E12" s="21"/>
    </row>
    <row r="13" spans="1:5" ht="45" x14ac:dyDescent="0.3">
      <c r="A13" s="5" t="s">
        <v>36</v>
      </c>
      <c r="B13" s="6" t="s">
        <v>53</v>
      </c>
      <c r="C13" s="24"/>
      <c r="D13" s="31" t="s">
        <v>61</v>
      </c>
      <c r="E13" s="21"/>
    </row>
    <row r="14" spans="1:5" ht="45" x14ac:dyDescent="0.3">
      <c r="A14" s="5" t="s">
        <v>37</v>
      </c>
      <c r="B14" s="6" t="s">
        <v>54</v>
      </c>
      <c r="C14" s="24"/>
      <c r="D14" s="31" t="s">
        <v>61</v>
      </c>
      <c r="E14" s="21"/>
    </row>
    <row r="15" spans="1:5" ht="42.75" customHeight="1" x14ac:dyDescent="0.3">
      <c r="A15" s="5" t="s">
        <v>38</v>
      </c>
      <c r="B15" s="6" t="s">
        <v>55</v>
      </c>
      <c r="C15" s="24"/>
      <c r="D15" s="31" t="s">
        <v>61</v>
      </c>
      <c r="E15" s="21"/>
    </row>
    <row r="16" spans="1:5" ht="42.75" customHeight="1" x14ac:dyDescent="0.3">
      <c r="A16" s="5" t="s">
        <v>39</v>
      </c>
      <c r="B16" s="6" t="s">
        <v>56</v>
      </c>
      <c r="C16" s="24"/>
      <c r="D16" s="31" t="s">
        <v>61</v>
      </c>
      <c r="E16" s="21"/>
    </row>
    <row r="17" spans="1:5" ht="42.75" customHeight="1" x14ac:dyDescent="0.3">
      <c r="A17" s="5" t="s">
        <v>40</v>
      </c>
      <c r="B17" s="6" t="s">
        <v>57</v>
      </c>
      <c r="C17" s="24"/>
      <c r="D17" s="31" t="s">
        <v>61</v>
      </c>
      <c r="E17" s="21"/>
    </row>
    <row r="18" spans="1:5" ht="75" x14ac:dyDescent="0.3">
      <c r="A18" s="5" t="s">
        <v>41</v>
      </c>
      <c r="B18" s="6" t="s">
        <v>58</v>
      </c>
      <c r="C18" s="24"/>
      <c r="D18" s="31" t="s">
        <v>61</v>
      </c>
      <c r="E18" s="21"/>
    </row>
    <row r="19" spans="1:5" ht="60" x14ac:dyDescent="0.3">
      <c r="A19" s="5" t="s">
        <v>42</v>
      </c>
      <c r="B19" s="6" t="s">
        <v>45</v>
      </c>
      <c r="C19" s="24"/>
      <c r="D19" s="31" t="s">
        <v>61</v>
      </c>
      <c r="E19" s="21"/>
    </row>
    <row r="20" spans="1:5" ht="60" x14ac:dyDescent="0.3">
      <c r="A20" s="5" t="s">
        <v>43</v>
      </c>
      <c r="B20" s="6" t="s">
        <v>46</v>
      </c>
      <c r="C20" s="24"/>
      <c r="D20" s="31" t="s">
        <v>61</v>
      </c>
      <c r="E20" s="21"/>
    </row>
    <row r="21" spans="1:5" ht="60" x14ac:dyDescent="0.3">
      <c r="A21" s="5" t="s">
        <v>44</v>
      </c>
      <c r="B21" s="6" t="s">
        <v>59</v>
      </c>
      <c r="C21" s="24"/>
      <c r="D21" s="31" t="s">
        <v>61</v>
      </c>
      <c r="E21" s="28"/>
    </row>
    <row r="22" spans="1:5" x14ac:dyDescent="0.3">
      <c r="A22" s="23"/>
      <c r="B22" s="25"/>
      <c r="C22" s="26"/>
      <c r="D22" s="32"/>
    </row>
    <row r="23" spans="1:5" x14ac:dyDescent="0.3">
      <c r="A23" s="23"/>
      <c r="B23" s="25"/>
      <c r="C23" s="26"/>
      <c r="D23" s="32"/>
    </row>
    <row r="24" spans="1:5" ht="17.25" thickBot="1" x14ac:dyDescent="0.35">
      <c r="A24" s="23"/>
      <c r="B24" s="25"/>
      <c r="C24" s="26"/>
      <c r="D24" s="32"/>
    </row>
    <row r="25" spans="1:5" ht="17.25" thickBot="1" x14ac:dyDescent="0.35">
      <c r="A25" s="1"/>
      <c r="B25" s="39" t="s">
        <v>34</v>
      </c>
      <c r="C25" s="39"/>
      <c r="D25" s="40"/>
      <c r="E25" s="17">
        <f>SUM(E7:E21)</f>
        <v>0</v>
      </c>
    </row>
    <row r="26" spans="1:5" x14ac:dyDescent="0.3">
      <c r="A26" s="13"/>
      <c r="B26" s="13"/>
      <c r="C26" s="13"/>
    </row>
    <row r="27" spans="1:5" x14ac:dyDescent="0.3">
      <c r="A27" s="1"/>
      <c r="B27" s="1"/>
      <c r="C27" s="1"/>
    </row>
    <row r="28" spans="1:5" x14ac:dyDescent="0.3">
      <c r="A28" s="41"/>
      <c r="B28" s="41"/>
      <c r="C28" s="41"/>
    </row>
    <row r="29" spans="1:5" x14ac:dyDescent="0.3">
      <c r="A29" s="1"/>
      <c r="B29" s="1"/>
      <c r="C29" s="1"/>
    </row>
    <row r="30" spans="1:5" ht="16.5" customHeight="1" x14ac:dyDescent="0.3">
      <c r="A30" s="41" t="s">
        <v>47</v>
      </c>
      <c r="B30" s="41"/>
      <c r="C30" s="41"/>
      <c r="D30" s="41"/>
    </row>
    <row r="31" spans="1:5" x14ac:dyDescent="0.3">
      <c r="A31" s="41"/>
      <c r="B31" s="41"/>
      <c r="C31" s="41"/>
      <c r="D31" s="41"/>
    </row>
    <row r="32" spans="1:5" ht="16.5" customHeight="1" x14ac:dyDescent="0.3">
      <c r="A32" s="41" t="s">
        <v>48</v>
      </c>
      <c r="B32" s="41"/>
      <c r="C32" s="41"/>
      <c r="D32" s="41"/>
    </row>
    <row r="33" spans="1:4" ht="16.5" customHeight="1" x14ac:dyDescent="0.3">
      <c r="A33" s="41" t="s">
        <v>49</v>
      </c>
      <c r="B33" s="41"/>
      <c r="C33" s="41"/>
      <c r="D33" s="41"/>
    </row>
    <row r="34" spans="1:4" ht="16.5" customHeight="1" x14ac:dyDescent="0.3">
      <c r="A34" s="41" t="s">
        <v>50</v>
      </c>
      <c r="B34" s="41"/>
      <c r="C34" s="41"/>
      <c r="D34" s="41"/>
    </row>
    <row r="35" spans="1:4" ht="16.5" customHeight="1" x14ac:dyDescent="0.3">
      <c r="A35" s="41" t="s">
        <v>51</v>
      </c>
      <c r="B35" s="41"/>
      <c r="C35" s="41"/>
      <c r="D35" s="41"/>
    </row>
    <row r="36" spans="1:4" x14ac:dyDescent="0.3">
      <c r="A36" s="41" t="s">
        <v>52</v>
      </c>
      <c r="B36" s="41"/>
      <c r="C36" s="41"/>
      <c r="D36" s="41"/>
    </row>
  </sheetData>
  <mergeCells count="12">
    <mergeCell ref="A36:D36"/>
    <mergeCell ref="A31:D31"/>
    <mergeCell ref="A32:D32"/>
    <mergeCell ref="A33:D33"/>
    <mergeCell ref="A34:D34"/>
    <mergeCell ref="A35:D35"/>
    <mergeCell ref="A30:D30"/>
    <mergeCell ref="A28:C28"/>
    <mergeCell ref="A1:E1"/>
    <mergeCell ref="A3:E3"/>
    <mergeCell ref="A4:E4"/>
    <mergeCell ref="B25:D25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 xml:space="preserve">&amp;L&amp;"Marianne,Normal"N°projet : ESID 25 187&amp;C&amp;"Marianne,Normal"DE&amp;R&amp;"Marianne,Normal"N°DAF :  2025_000956
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view="pageLayout" zoomScale="90" zoomScaleNormal="100" zoomScalePageLayoutView="90" workbookViewId="0">
      <selection sqref="A1:D1"/>
    </sheetView>
  </sheetViews>
  <sheetFormatPr baseColWidth="10" defaultColWidth="11" defaultRowHeight="16.5" x14ac:dyDescent="0.3"/>
  <cols>
    <col min="1" max="1" width="10.125" customWidth="1"/>
    <col min="2" max="2" width="52.25" customWidth="1"/>
    <col min="3" max="3" width="40.625" customWidth="1"/>
    <col min="5" max="5" width="22.25" customWidth="1"/>
  </cols>
  <sheetData>
    <row r="1" spans="1:5" s="9" customFormat="1" ht="158.25" customHeight="1" x14ac:dyDescent="0.3">
      <c r="A1" s="35" t="str">
        <f>'DE_Page de garde'!A4:F4</f>
        <v xml:space="preserve">Objet du marché
MAINTENANCE PREVENTIVE ET CORRECTIVE DES INSTALLATIONS  D’ASSAINISSEMENT POUR L’ENSEMBLE DES SITES DE LA BASE DE DEFENSE DE 
MARSEILLE – AUBAGNE
LOT 1 : maintenance des installations d’assainissement pour l’ensemble des sites de la base de Défense Marseille – Aubagne.
Département(s) concerné(s) : Bouches du Rhône (13) et Var (83)
</v>
      </c>
      <c r="B1" s="35"/>
      <c r="C1" s="35"/>
      <c r="D1" s="35"/>
      <c r="E1" s="2"/>
    </row>
    <row r="2" spans="1:5" x14ac:dyDescent="0.3">
      <c r="A2" s="3"/>
      <c r="B2" s="3"/>
      <c r="C2" s="3"/>
      <c r="D2" s="19"/>
      <c r="E2" s="19"/>
    </row>
    <row r="3" spans="1:5" ht="48" customHeight="1" x14ac:dyDescent="0.3">
      <c r="A3" s="4"/>
      <c r="B3" s="4"/>
      <c r="C3" s="4"/>
      <c r="D3" s="4"/>
      <c r="E3" s="4"/>
    </row>
    <row r="4" spans="1:5" x14ac:dyDescent="0.3">
      <c r="A4" s="3"/>
      <c r="B4" s="3"/>
      <c r="C4" s="3"/>
      <c r="D4" s="3"/>
      <c r="E4" s="3"/>
    </row>
    <row r="5" spans="1:5" ht="17.25" thickBot="1" x14ac:dyDescent="0.35">
      <c r="A5" s="3"/>
      <c r="B5" s="3"/>
      <c r="C5" s="3"/>
      <c r="D5" s="19"/>
      <c r="E5" s="19"/>
    </row>
    <row r="6" spans="1:5" ht="37.5" customHeight="1" thickBot="1" x14ac:dyDescent="0.35">
      <c r="A6" s="43" t="s">
        <v>35</v>
      </c>
      <c r="B6" s="44"/>
      <c r="C6" s="20">
        <f>SUM(DE_F1_F2_F3!E15+DE_Correctif!E25)</f>
        <v>0</v>
      </c>
      <c r="D6" s="19"/>
      <c r="E6" s="19"/>
    </row>
    <row r="7" spans="1:5" x14ac:dyDescent="0.3">
      <c r="A7" s="3"/>
      <c r="B7" s="3"/>
      <c r="C7" s="3"/>
      <c r="D7" s="19"/>
      <c r="E7" s="19"/>
    </row>
    <row r="8" spans="1:5" x14ac:dyDescent="0.3">
      <c r="A8" s="13"/>
      <c r="B8" s="13"/>
      <c r="C8" s="13"/>
    </row>
    <row r="9" spans="1:5" x14ac:dyDescent="0.3">
      <c r="A9" s="1"/>
      <c r="B9" s="1"/>
      <c r="C9" s="1"/>
    </row>
    <row r="10" spans="1:5" x14ac:dyDescent="0.3">
      <c r="A10" s="13"/>
      <c r="B10" s="13"/>
      <c r="C10" s="13"/>
    </row>
    <row r="11" spans="1:5" x14ac:dyDescent="0.3">
      <c r="A11" s="1"/>
      <c r="B11" s="1"/>
      <c r="C11" s="1"/>
    </row>
    <row r="12" spans="1:5" x14ac:dyDescent="0.3">
      <c r="A12" s="41"/>
      <c r="B12" s="41"/>
      <c r="C12" s="41"/>
    </row>
    <row r="13" spans="1:5" x14ac:dyDescent="0.3">
      <c r="A13" s="1"/>
      <c r="B13" s="1"/>
      <c r="C13" s="1"/>
    </row>
    <row r="14" spans="1:5" x14ac:dyDescent="0.3">
      <c r="A14" s="1"/>
      <c r="B14" s="1"/>
      <c r="C14" s="1"/>
    </row>
    <row r="15" spans="1:5" x14ac:dyDescent="0.3">
      <c r="A15" s="1"/>
      <c r="B15" s="1"/>
      <c r="C15" s="1"/>
    </row>
    <row r="16" spans="1:5" x14ac:dyDescent="0.3">
      <c r="A16" s="1"/>
      <c r="B16" s="1"/>
      <c r="C16" s="1"/>
    </row>
    <row r="17" spans="1:3" x14ac:dyDescent="0.3">
      <c r="A17" s="1"/>
      <c r="B17" s="1"/>
      <c r="C17" s="1"/>
    </row>
  </sheetData>
  <mergeCells count="3">
    <mergeCell ref="A12:C12"/>
    <mergeCell ref="A6:B6"/>
    <mergeCell ref="A1:D1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25 187&amp;C&amp;"Marianne,Normal"Offre du candidat&amp;R&amp;"Marianne,Normal"N°DAF :  2025_000956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EE3130379EBAA40ACAC93FDC52FECED" ma:contentTypeVersion="1" ma:contentTypeDescription="Crée un document." ma:contentTypeScope="" ma:versionID="2c5ba36feac58d6967285ed0627f2055">
  <xsd:schema xmlns:xsd="http://www.w3.org/2001/XMLSchema" xmlns:xs="http://www.w3.org/2001/XMLSchema" xmlns:p="http://schemas.microsoft.com/office/2006/metadata/properties" xmlns:ns2="056838b8-dd59-4436-b509-607bd0c92eb2" targetNamespace="http://schemas.microsoft.com/office/2006/metadata/properties" ma:root="true" ma:fieldsID="2b9e5bc18570f3ae1a3d1144ffecaaa0" ns2:_="">
    <xsd:import namespace="056838b8-dd59-4436-b509-607bd0c92eb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6838b8-dd59-4436-b509-607bd0c92eb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131848-6F07-4DF9-B829-83D0314631A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CD132E5-37CF-47B9-9896-F4B7E40BE522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12f2f77a-bc19-4145-99a9-a502f90bb138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FE4C284-4B67-4C38-BD2E-3992EBF8CD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56838b8-dd59-4436-b509-607bd0c92eb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DE_Page de garde</vt:lpstr>
      <vt:lpstr>DE_F1_F2_F3</vt:lpstr>
      <vt:lpstr>DE_Correctif</vt:lpstr>
      <vt:lpstr>Offre</vt:lpstr>
    </vt:vector>
  </TitlesOfParts>
  <Manager/>
  <Company>Ministère des Armées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DOMINIQUE Sophie IPMI</dc:creator>
  <cp:keywords/>
  <dc:description/>
  <cp:lastModifiedBy>LISBONNE Sylvie SA CE MINDEF</cp:lastModifiedBy>
  <cp:revision/>
  <dcterms:created xsi:type="dcterms:W3CDTF">2020-05-28T15:27:04Z</dcterms:created>
  <dcterms:modified xsi:type="dcterms:W3CDTF">2025-06-24T10:21:37Z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0x010100BEE3130379EBAA40ACAC93FDC52FECED</vt:lpwstr>
  </property>
</Properties>
</file>